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690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4" i="2"/>
  <c r="N12"/>
  <c r="M5"/>
  <c r="N5" s="1"/>
  <c r="M11"/>
  <c r="N11" s="1"/>
  <c r="M10"/>
  <c r="N10" s="1"/>
  <c r="M9"/>
  <c r="N9" s="1"/>
  <c r="M8"/>
  <c r="N8" s="1"/>
  <c r="M7"/>
  <c r="N7" s="1"/>
  <c r="M6"/>
  <c r="N6" s="1"/>
  <c r="M4"/>
  <c r="N4" s="1"/>
</calcChain>
</file>

<file path=xl/sharedStrings.xml><?xml version="1.0" encoding="utf-8"?>
<sst xmlns="http://schemas.openxmlformats.org/spreadsheetml/2006/main" count="119" uniqueCount="65">
  <si>
    <t>MAHALLE</t>
  </si>
  <si>
    <t>ADA</t>
  </si>
  <si>
    <t>GEÇİCİ 
TEMİNAT
BEDELİ</t>
  </si>
  <si>
    <t>SIRA</t>
  </si>
  <si>
    <t>PARSEL</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</si>
  <si>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</si>
  <si>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</si>
  <si>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</si>
  <si>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</si>
  <si>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</si>
  <si>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</si>
  <si>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</si>
  <si>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</si>
  <si>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</si>
  <si>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</si>
  <si>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</si>
  <si>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</si>
  <si>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</si>
  <si>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</si>
  <si>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TAŞINMAZIN
AYLIK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</si>
  <si>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</si>
  <si>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</si>
  <si>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</si>
  <si>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</si>
  <si>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</si>
  <si>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</si>
  <si>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</si>
  <si>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</si>
  <si>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 xml:space="preserve">TAPU
NİTELİĞİ
</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</si>
  <si>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</si>
  <si>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ALANI
(m²)</t>
  </si>
  <si>
    <t>İş Yeri</t>
  </si>
  <si>
    <t>1-Mülkiyeti/Tasarrufu belediyemize ait, aşağıdaki listede nitelikleri belirtilmiş taşınmazların aşağıda belirtilen ihale süresi ile kira/satış/ürün ihaleleri Belediye Meclis Toplantı salonunda belediye encümenince 2886 sayılı Devlet İhale Kanunu’nun 45. maddesine istinaden Açık Teklif Usulü ile yapılacaktır.</t>
  </si>
  <si>
    <t>İLAN
T.C. İNCİRLİOVA BELEDİYE BAŞKANLIĞINDAN
KİRA/SATIŞ/ÜRÜN İHALE İLANI</t>
  </si>
  <si>
    <t>SATIŞ
KİRA
ÜRÜN</t>
  </si>
  <si>
    <t>Kira</t>
  </si>
  <si>
    <t>3- İhaleye katılacak Tüzel Kişiler’den istenilecek belgeler;
a) İncirliova Belediyesine borcu bulunmadığına dair yazı (Kira, Emlak, İlan-Reklam, Çtv., vb.)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</si>
  <si>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İNCİRLİOVA</t>
  </si>
  <si>
    <t>ACARLAR</t>
  </si>
  <si>
    <t>AKÇEŞME</t>
  </si>
  <si>
    <t>CUMHURİYET MAH.HAL CADDESİ NO:4/A KAPALI PAZAR YERİ (A/İÇ/12) İNCİRLİOVA/AYDIN</t>
  </si>
  <si>
    <t>PAZAR YERİ</t>
  </si>
  <si>
    <t>KARGİR EV</t>
  </si>
  <si>
    <t>CUMHURİYET MAH.ORTA OKUL CADDESİ NO:2/2K KAPALI PAZAR YERİ (D/İÇ/11) İNCİRLİOVA/AYDIN</t>
  </si>
  <si>
    <t>CUMHURİYET MAH.ORTA OKUL CADDESİ NO:2/2G KAPALI PAZAR YERİ (D/İÇ/15) İNCİRLİOVA/AYDIN</t>
  </si>
  <si>
    <t>CUMHURİYET MAH.HAL CADDESİ NO:3/1C   KAPALI PAZAR YERİ (A/DIŞ/3) İNCİRLİOVA/AYDIN</t>
  </si>
  <si>
    <t>CUMHURİYET MAH.ORTA OKUL CADDESİ NO:2/2L KAPALI PAZAR YERİ (D/İÇ/10) İNCİRLİOVA/AYDIN</t>
  </si>
  <si>
    <t>HAM TARLA</t>
  </si>
  <si>
    <t>AĞAÇ SAYISI: 140</t>
  </si>
  <si>
    <t>AKÇEŞME MAHALLESİ İNCİRLİOVA/AYDIN</t>
  </si>
  <si>
    <t>İNCİR ÜRÜN</t>
  </si>
  <si>
    <t>CUMHURİYET MAH.HAL CADDESİ NO:2/L 3/B   KAPALI PAZAR YERİ (B/DIŞ/4)İNCİRLİOVA/AYDIN</t>
  </si>
  <si>
    <t>CUMHURİYET MAH.HAL CADDESİ NO:3/1A  KAPALI PAZAR YERİ (A/DIŞ/5)İNCİRLİOVA/AYDIN</t>
  </si>
  <si>
    <t>MEVKİİ</t>
  </si>
  <si>
    <t>İMAR BİLGİSİ</t>
  </si>
  <si>
    <t>MUHAMMEN BEDELİ</t>
  </si>
  <si>
    <t>Ürün</t>
  </si>
  <si>
    <t>Satış</t>
  </si>
  <si>
    <t>TAPU
NİTELİĞİ</t>
  </si>
  <si>
    <t>İmar Planı İçerisinde Tarımsal Niteliği Korunacak Alan</t>
  </si>
  <si>
    <t>İSTİKLAL MAHALLESİ 500 SOKAK NO:3 İNCİRLİOVA/AYDIN</t>
  </si>
  <si>
    <t>YILLIK</t>
  </si>
  <si>
    <t>ARSA</t>
  </si>
  <si>
    <t>BEYGÜRÜ</t>
  </si>
  <si>
    <t>ACARLAR MAH.1723 SOKAK SANAYİ SİTESİ NO:2 İNCİRLİOVA/AYDIN</t>
  </si>
</sst>
</file>

<file path=xl/styles.xml><?xml version="1.0" encoding="utf-8"?>
<styleSheet xmlns="http://schemas.openxmlformats.org/spreadsheetml/2006/main">
  <numFmts count="2">
    <numFmt numFmtId="164" formatCode="#,##0.00\ &quot;₺&quot;"/>
    <numFmt numFmtId="165" formatCode="dd/mm/yyyy;@"/>
  </numFmts>
  <fonts count="10">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
      <b/>
      <sz val="8"/>
      <name val="Arial"/>
      <family val="2"/>
      <charset val="16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20" fontId="4" fillId="0" borderId="0"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xf>
    <xf numFmtId="164" fontId="1" fillId="0" borderId="2"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wrapText="1"/>
      <protection locked="0"/>
    </xf>
    <xf numFmtId="2" fontId="4" fillId="0" borderId="2" xfId="0" applyNumberFormat="1" applyFont="1" applyFill="1" applyBorder="1" applyAlignment="1">
      <alignment horizontal="center" vertical="center" wrapText="1"/>
    </xf>
    <xf numFmtId="14" fontId="1" fillId="0" borderId="2" xfId="0" applyNumberFormat="1" applyFont="1" applyFill="1" applyBorder="1" applyAlignment="1" applyProtection="1">
      <alignment horizontal="center" vertical="center"/>
      <protection locked="0"/>
    </xf>
    <xf numFmtId="20" fontId="1" fillId="0" borderId="3"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protection locked="0"/>
    </xf>
    <xf numFmtId="164" fontId="1" fillId="0" borderId="5" xfId="0" applyNumberFormat="1" applyFont="1" applyFill="1" applyBorder="1" applyAlignment="1">
      <alignment horizontal="center" vertical="center"/>
    </xf>
    <xf numFmtId="164" fontId="1" fillId="0" borderId="5" xfId="0" applyNumberFormat="1" applyFont="1" applyFill="1" applyBorder="1" applyAlignment="1" applyProtection="1">
      <alignment horizontal="center" vertical="center"/>
    </xf>
    <xf numFmtId="14" fontId="1" fillId="0" borderId="5" xfId="0" applyNumberFormat="1" applyFont="1" applyFill="1" applyBorder="1" applyAlignment="1" applyProtection="1">
      <alignment horizontal="center" vertical="center"/>
      <protection locked="0"/>
    </xf>
    <xf numFmtId="20" fontId="1" fillId="0" borderId="6" xfId="0" applyNumberFormat="1" applyFont="1" applyFill="1" applyBorder="1" applyAlignment="1">
      <alignment horizontal="center" vertical="center"/>
    </xf>
    <xf numFmtId="0" fontId="2" fillId="0" borderId="0" xfId="0" applyFont="1" applyBorder="1" applyAlignment="1">
      <alignment vertical="center"/>
    </xf>
    <xf numFmtId="0" fontId="3" fillId="0" borderId="13" xfId="0" applyFont="1" applyFill="1" applyBorder="1" applyAlignment="1">
      <alignment horizontal="center" vertical="center"/>
    </xf>
    <xf numFmtId="0" fontId="1" fillId="0" borderId="14" xfId="0" applyFont="1" applyFill="1" applyBorder="1" applyAlignment="1">
      <alignment horizontal="center" vertical="center"/>
    </xf>
    <xf numFmtId="2" fontId="4" fillId="0" borderId="14"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8" fillId="0" borderId="14" xfId="0" applyFont="1" applyFill="1" applyBorder="1" applyAlignment="1" applyProtection="1">
      <alignment horizontal="center" vertical="center" wrapText="1"/>
      <protection locked="0"/>
    </xf>
    <xf numFmtId="164" fontId="1" fillId="0" borderId="14" xfId="0" applyNumberFormat="1" applyFont="1" applyFill="1" applyBorder="1" applyAlignment="1">
      <alignment horizontal="center" vertical="center"/>
    </xf>
    <xf numFmtId="164" fontId="1" fillId="0" borderId="14" xfId="0" applyNumberFormat="1" applyFont="1" applyFill="1" applyBorder="1" applyAlignment="1" applyProtection="1">
      <alignment horizontal="center" vertical="center"/>
    </xf>
    <xf numFmtId="14" fontId="1" fillId="0" borderId="14" xfId="0" applyNumberFormat="1" applyFont="1" applyFill="1" applyBorder="1" applyAlignment="1" applyProtection="1">
      <alignment horizontal="center" vertical="center"/>
      <protection locked="0"/>
    </xf>
    <xf numFmtId="20" fontId="1" fillId="0" borderId="15"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8" fillId="0" borderId="11" xfId="0" applyFont="1" applyFill="1" applyBorder="1" applyAlignment="1" applyProtection="1">
      <alignment horizontal="center" vertical="center" wrapText="1"/>
      <protection locked="0"/>
    </xf>
    <xf numFmtId="164" fontId="1" fillId="0" borderId="11" xfId="0" applyNumberFormat="1" applyFont="1" applyFill="1" applyBorder="1" applyAlignment="1" applyProtection="1">
      <alignment horizontal="center" vertical="center"/>
    </xf>
    <xf numFmtId="14" fontId="1" fillId="0" borderId="11" xfId="0" applyNumberFormat="1" applyFont="1" applyFill="1" applyBorder="1" applyAlignment="1" applyProtection="1">
      <alignment horizontal="center" vertical="center"/>
      <protection locked="0"/>
    </xf>
    <xf numFmtId="20" fontId="1" fillId="0" borderId="12" xfId="0" applyNumberFormat="1" applyFont="1" applyFill="1" applyBorder="1" applyAlignment="1">
      <alignment horizontal="center" vertical="center"/>
    </xf>
    <xf numFmtId="164" fontId="1" fillId="0" borderId="11" xfId="0" applyNumberFormat="1" applyFont="1" applyFill="1" applyBorder="1" applyAlignment="1" applyProtection="1">
      <alignment horizontal="center" vertical="center" wrapText="1"/>
    </xf>
    <xf numFmtId="0" fontId="3" fillId="2" borderId="10" xfId="0" applyFont="1" applyFill="1" applyBorder="1" applyAlignment="1">
      <alignment horizontal="center" vertical="center" textRotation="9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9" fillId="2" borderId="11" xfId="0" applyFont="1" applyFill="1" applyBorder="1" applyAlignment="1" applyProtection="1">
      <alignment horizontal="center" vertical="center" wrapText="1"/>
      <protection locked="0"/>
    </xf>
    <xf numFmtId="164" fontId="3" fillId="2" borderId="11" xfId="0" applyNumberFormat="1" applyFont="1" applyFill="1" applyBorder="1" applyAlignment="1" applyProtection="1">
      <alignment horizontal="center" vertical="center" wrapText="1"/>
    </xf>
    <xf numFmtId="0" fontId="3" fillId="2" borderId="12" xfId="0" applyFont="1" applyFill="1" applyBorder="1" applyAlignment="1">
      <alignment horizontal="center" vertical="center" wrapText="1"/>
    </xf>
    <xf numFmtId="0" fontId="2" fillId="0" borderId="0" xfId="0" applyFont="1" applyAlignment="1">
      <alignment horizontal="left" vertical="center"/>
    </xf>
    <xf numFmtId="165" fontId="2" fillId="0" borderId="0" xfId="0" applyNumberFormat="1" applyFont="1" applyAlignment="1" applyProtection="1">
      <alignment horizontal="center"/>
      <protection locked="0"/>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6" fillId="0" borderId="0" xfId="0" applyFont="1" applyAlignment="1">
      <alignment horizontal="center" vertical="center" wrapText="1"/>
    </xf>
    <xf numFmtId="0" fontId="2" fillId="0" borderId="0" xfId="0" applyFont="1" applyAlignment="1">
      <alignment horizontal="left" vertical="center" wrapText="1"/>
    </xf>
    <xf numFmtId="0" fontId="3" fillId="2" borderId="11"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 fillId="0" borderId="11" xfId="0" applyFont="1" applyFill="1" applyBorder="1" applyAlignment="1">
      <alignment horizontal="center" vertical="center" wrapText="1"/>
    </xf>
    <xf numFmtId="0" fontId="4" fillId="0" borderId="1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30"/>
  <sheetViews>
    <sheetView tabSelected="1" view="pageLayout" topLeftCell="A7" zoomScale="85" zoomScalePageLayoutView="85" workbookViewId="0">
      <selection activeCell="O14" sqref="O14"/>
    </sheetView>
  </sheetViews>
  <sheetFormatPr defaultColWidth="6.42578125" defaultRowHeight="15"/>
  <cols>
    <col min="1" max="1" width="3.42578125" customWidth="1"/>
    <col min="2" max="2" width="10.140625" bestFit="1" customWidth="1"/>
    <col min="3" max="3" width="4.140625" customWidth="1"/>
    <col min="4" max="4" width="6.85546875" customWidth="1"/>
    <col min="5" max="5" width="8" customWidth="1"/>
    <col min="6" max="6" width="9.28515625" bestFit="1" customWidth="1"/>
    <col min="7" max="7" width="9.42578125" customWidth="1"/>
    <col min="8" max="8" width="30.5703125" customWidth="1"/>
    <col min="9" max="9" width="6.85546875" bestFit="1" customWidth="1"/>
    <col min="10" max="10" width="11.5703125" customWidth="1"/>
    <col min="11" max="11" width="2" bestFit="1" customWidth="1"/>
    <col min="12" max="12" width="4.7109375" bestFit="1" customWidth="1"/>
    <col min="13" max="13" width="13.42578125" bestFit="1" customWidth="1"/>
    <col min="14" max="14" width="11.7109375" bestFit="1" customWidth="1"/>
    <col min="15" max="15" width="9.28515625" bestFit="1" customWidth="1"/>
    <col min="16" max="16" width="6" bestFit="1" customWidth="1"/>
    <col min="17" max="17" width="10.140625" bestFit="1" customWidth="1"/>
    <col min="18" max="18" width="7.140625" customWidth="1"/>
  </cols>
  <sheetData>
    <row r="1" spans="1:19" ht="65.25" customHeight="1" thickBot="1">
      <c r="A1" s="49" t="s">
        <v>33</v>
      </c>
      <c r="B1" s="49"/>
      <c r="C1" s="49"/>
      <c r="D1" s="49"/>
      <c r="E1" s="49"/>
      <c r="F1" s="49"/>
      <c r="G1" s="49"/>
      <c r="H1" s="49"/>
      <c r="I1" s="49"/>
      <c r="J1" s="49"/>
      <c r="K1" s="49"/>
      <c r="L1" s="49"/>
      <c r="M1" s="49"/>
      <c r="N1" s="49"/>
      <c r="O1" s="49"/>
      <c r="P1" s="49"/>
      <c r="Q1" s="49"/>
      <c r="R1" s="49"/>
    </row>
    <row r="2" spans="1:19" ht="36" customHeight="1" thickBot="1">
      <c r="A2" s="53" t="s">
        <v>32</v>
      </c>
      <c r="B2" s="54"/>
      <c r="C2" s="54"/>
      <c r="D2" s="54"/>
      <c r="E2" s="54"/>
      <c r="F2" s="54"/>
      <c r="G2" s="54"/>
      <c r="H2" s="54"/>
      <c r="I2" s="54"/>
      <c r="J2" s="54"/>
      <c r="K2" s="54"/>
      <c r="L2" s="54"/>
      <c r="M2" s="54"/>
      <c r="N2" s="54"/>
      <c r="O2" s="54"/>
      <c r="P2" s="54"/>
      <c r="Q2" s="54"/>
      <c r="R2" s="55"/>
      <c r="S2" s="20"/>
    </row>
    <row r="3" spans="1:19" ht="37.5" customHeight="1" thickBot="1">
      <c r="A3" s="37" t="s">
        <v>3</v>
      </c>
      <c r="B3" s="38" t="s">
        <v>0</v>
      </c>
      <c r="C3" s="38" t="s">
        <v>1</v>
      </c>
      <c r="D3" s="38" t="s">
        <v>4</v>
      </c>
      <c r="E3" s="39" t="s">
        <v>30</v>
      </c>
      <c r="F3" s="39" t="s">
        <v>28</v>
      </c>
      <c r="G3" s="39" t="s">
        <v>6</v>
      </c>
      <c r="H3" s="38" t="s">
        <v>5</v>
      </c>
      <c r="I3" s="39" t="s">
        <v>22</v>
      </c>
      <c r="J3" s="51" t="s">
        <v>19</v>
      </c>
      <c r="K3" s="51"/>
      <c r="L3" s="51"/>
      <c r="M3" s="39" t="s">
        <v>26</v>
      </c>
      <c r="N3" s="39" t="s">
        <v>2</v>
      </c>
      <c r="O3" s="39" t="s">
        <v>27</v>
      </c>
      <c r="P3" s="39" t="s">
        <v>34</v>
      </c>
      <c r="Q3" s="39" t="s">
        <v>7</v>
      </c>
      <c r="R3" s="42" t="s">
        <v>8</v>
      </c>
    </row>
    <row r="4" spans="1:19" ht="40.5" customHeight="1">
      <c r="A4" s="21">
        <v>1</v>
      </c>
      <c r="B4" s="22" t="s">
        <v>37</v>
      </c>
      <c r="C4" s="22">
        <v>0</v>
      </c>
      <c r="D4" s="22">
        <v>8762</v>
      </c>
      <c r="E4" s="23">
        <v>30.78</v>
      </c>
      <c r="F4" s="24" t="s">
        <v>41</v>
      </c>
      <c r="G4" s="22" t="s">
        <v>31</v>
      </c>
      <c r="H4" s="25" t="s">
        <v>40</v>
      </c>
      <c r="I4" s="24">
        <v>3</v>
      </c>
      <c r="J4" s="26">
        <v>1300</v>
      </c>
      <c r="K4" s="26" t="s">
        <v>24</v>
      </c>
      <c r="L4" s="26" t="s">
        <v>25</v>
      </c>
      <c r="M4" s="27">
        <f t="shared" ref="M4:M11" si="0">J4*12</f>
        <v>15600</v>
      </c>
      <c r="N4" s="27">
        <f t="shared" ref="N4:N11" si="1">M4*I4*0.03</f>
        <v>1404</v>
      </c>
      <c r="O4" s="27">
        <v>150</v>
      </c>
      <c r="P4" s="27" t="s">
        <v>35</v>
      </c>
      <c r="Q4" s="28">
        <v>45114</v>
      </c>
      <c r="R4" s="29">
        <v>0.60416666666666663</v>
      </c>
    </row>
    <row r="5" spans="1:19" ht="44.25" customHeight="1">
      <c r="A5" s="3">
        <v>2</v>
      </c>
      <c r="B5" s="4" t="s">
        <v>37</v>
      </c>
      <c r="C5" s="4">
        <v>0</v>
      </c>
      <c r="D5" s="4">
        <v>8762</v>
      </c>
      <c r="E5" s="9">
        <v>19.48</v>
      </c>
      <c r="F5" s="5" t="s">
        <v>41</v>
      </c>
      <c r="G5" s="4" t="s">
        <v>31</v>
      </c>
      <c r="H5" s="8" t="s">
        <v>46</v>
      </c>
      <c r="I5" s="5">
        <v>3</v>
      </c>
      <c r="J5" s="6">
        <v>1055</v>
      </c>
      <c r="K5" s="6" t="s">
        <v>24</v>
      </c>
      <c r="L5" s="6" t="s">
        <v>25</v>
      </c>
      <c r="M5" s="7">
        <f t="shared" ref="M5" si="2">J5*12</f>
        <v>12660</v>
      </c>
      <c r="N5" s="7">
        <f t="shared" ref="N5" si="3">M5*I5*0.03</f>
        <v>1139.3999999999999</v>
      </c>
      <c r="O5" s="7">
        <v>150</v>
      </c>
      <c r="P5" s="7" t="s">
        <v>35</v>
      </c>
      <c r="Q5" s="10">
        <v>45114</v>
      </c>
      <c r="R5" s="11">
        <v>0.61111111111111105</v>
      </c>
    </row>
    <row r="6" spans="1:19" ht="47.25" customHeight="1">
      <c r="A6" s="3">
        <v>3</v>
      </c>
      <c r="B6" s="4" t="s">
        <v>38</v>
      </c>
      <c r="C6" s="4">
        <v>104</v>
      </c>
      <c r="D6" s="4">
        <v>1</v>
      </c>
      <c r="E6" s="9">
        <v>100</v>
      </c>
      <c r="F6" s="5" t="s">
        <v>42</v>
      </c>
      <c r="G6" s="4" t="s">
        <v>31</v>
      </c>
      <c r="H6" s="8" t="s">
        <v>64</v>
      </c>
      <c r="I6" s="5">
        <v>3</v>
      </c>
      <c r="J6" s="6">
        <v>900</v>
      </c>
      <c r="K6" s="6" t="s">
        <v>24</v>
      </c>
      <c r="L6" s="6" t="s">
        <v>25</v>
      </c>
      <c r="M6" s="7">
        <f t="shared" si="0"/>
        <v>10800</v>
      </c>
      <c r="N6" s="7">
        <f t="shared" si="1"/>
        <v>972</v>
      </c>
      <c r="O6" s="7">
        <v>150</v>
      </c>
      <c r="P6" s="7" t="s">
        <v>35</v>
      </c>
      <c r="Q6" s="10">
        <v>45114</v>
      </c>
      <c r="R6" s="11">
        <v>0.61805555555555503</v>
      </c>
      <c r="S6" s="2"/>
    </row>
    <row r="7" spans="1:19" ht="43.5" customHeight="1">
      <c r="A7" s="3">
        <v>4</v>
      </c>
      <c r="B7" s="4" t="s">
        <v>37</v>
      </c>
      <c r="C7" s="4">
        <v>0</v>
      </c>
      <c r="D7" s="4">
        <v>8762</v>
      </c>
      <c r="E7" s="9">
        <v>18.3</v>
      </c>
      <c r="F7" s="5" t="s">
        <v>41</v>
      </c>
      <c r="G7" s="4" t="s">
        <v>31</v>
      </c>
      <c r="H7" s="8" t="s">
        <v>43</v>
      </c>
      <c r="I7" s="5">
        <v>3</v>
      </c>
      <c r="J7" s="6">
        <v>1055</v>
      </c>
      <c r="K7" s="6" t="s">
        <v>24</v>
      </c>
      <c r="L7" s="6" t="s">
        <v>25</v>
      </c>
      <c r="M7" s="7">
        <f t="shared" si="0"/>
        <v>12660</v>
      </c>
      <c r="N7" s="7">
        <f t="shared" si="1"/>
        <v>1139.3999999999999</v>
      </c>
      <c r="O7" s="7">
        <v>150</v>
      </c>
      <c r="P7" s="7" t="s">
        <v>35</v>
      </c>
      <c r="Q7" s="10">
        <v>45114</v>
      </c>
      <c r="R7" s="11">
        <v>0.625</v>
      </c>
      <c r="S7" s="2"/>
    </row>
    <row r="8" spans="1:19" ht="45" customHeight="1">
      <c r="A8" s="3">
        <v>5</v>
      </c>
      <c r="B8" s="4" t="s">
        <v>37</v>
      </c>
      <c r="C8" s="4">
        <v>0</v>
      </c>
      <c r="D8" s="4">
        <v>8762</v>
      </c>
      <c r="E8" s="9">
        <v>14.1</v>
      </c>
      <c r="F8" s="5" t="s">
        <v>41</v>
      </c>
      <c r="G8" s="4" t="s">
        <v>31</v>
      </c>
      <c r="H8" s="8" t="s">
        <v>44</v>
      </c>
      <c r="I8" s="5">
        <v>3</v>
      </c>
      <c r="J8" s="6">
        <v>1100</v>
      </c>
      <c r="K8" s="6" t="s">
        <v>24</v>
      </c>
      <c r="L8" s="6" t="s">
        <v>25</v>
      </c>
      <c r="M8" s="7">
        <f t="shared" si="0"/>
        <v>13200</v>
      </c>
      <c r="N8" s="7">
        <f t="shared" si="1"/>
        <v>1188</v>
      </c>
      <c r="O8" s="7">
        <v>150</v>
      </c>
      <c r="P8" s="7" t="s">
        <v>35</v>
      </c>
      <c r="Q8" s="10">
        <v>45114</v>
      </c>
      <c r="R8" s="11">
        <v>0.63194444444444398</v>
      </c>
      <c r="S8" s="2"/>
    </row>
    <row r="9" spans="1:19" ht="41.25" customHeight="1">
      <c r="A9" s="3">
        <v>6</v>
      </c>
      <c r="B9" s="4" t="s">
        <v>37</v>
      </c>
      <c r="C9" s="4">
        <v>0</v>
      </c>
      <c r="D9" s="4">
        <v>8762</v>
      </c>
      <c r="E9" s="9">
        <v>14.59</v>
      </c>
      <c r="F9" s="5" t="s">
        <v>41</v>
      </c>
      <c r="G9" s="4" t="s">
        <v>31</v>
      </c>
      <c r="H9" s="8" t="s">
        <v>45</v>
      </c>
      <c r="I9" s="5">
        <v>3</v>
      </c>
      <c r="J9" s="6">
        <v>1250</v>
      </c>
      <c r="K9" s="6" t="s">
        <v>24</v>
      </c>
      <c r="L9" s="6" t="s">
        <v>25</v>
      </c>
      <c r="M9" s="7">
        <f t="shared" si="0"/>
        <v>15000</v>
      </c>
      <c r="N9" s="7">
        <f t="shared" si="1"/>
        <v>1350</v>
      </c>
      <c r="O9" s="7">
        <v>150</v>
      </c>
      <c r="P9" s="7" t="s">
        <v>35</v>
      </c>
      <c r="Q9" s="10">
        <v>45114</v>
      </c>
      <c r="R9" s="11">
        <v>0.63888888888888895</v>
      </c>
      <c r="S9" s="2"/>
    </row>
    <row r="10" spans="1:19" ht="41.25" customHeight="1">
      <c r="A10" s="3">
        <v>7</v>
      </c>
      <c r="B10" s="4" t="s">
        <v>37</v>
      </c>
      <c r="C10" s="4">
        <v>0</v>
      </c>
      <c r="D10" s="4">
        <v>8762</v>
      </c>
      <c r="E10" s="9">
        <v>15.95</v>
      </c>
      <c r="F10" s="5" t="s">
        <v>41</v>
      </c>
      <c r="G10" s="4" t="s">
        <v>31</v>
      </c>
      <c r="H10" s="8" t="s">
        <v>51</v>
      </c>
      <c r="I10" s="5">
        <v>3</v>
      </c>
      <c r="J10" s="6">
        <v>1000</v>
      </c>
      <c r="K10" s="6" t="s">
        <v>24</v>
      </c>
      <c r="L10" s="6" t="s">
        <v>25</v>
      </c>
      <c r="M10" s="7">
        <f t="shared" si="0"/>
        <v>12000</v>
      </c>
      <c r="N10" s="7">
        <f t="shared" si="1"/>
        <v>1080</v>
      </c>
      <c r="O10" s="7">
        <v>150</v>
      </c>
      <c r="P10" s="7" t="s">
        <v>35</v>
      </c>
      <c r="Q10" s="10">
        <v>45114</v>
      </c>
      <c r="R10" s="11">
        <v>0.64583333333333304</v>
      </c>
      <c r="S10" s="2"/>
    </row>
    <row r="11" spans="1:19" ht="43.5" customHeight="1">
      <c r="A11" s="3">
        <v>8</v>
      </c>
      <c r="B11" s="4" t="s">
        <v>37</v>
      </c>
      <c r="C11" s="4">
        <v>0</v>
      </c>
      <c r="D11" s="4">
        <v>8762</v>
      </c>
      <c r="E11" s="9">
        <v>15.4</v>
      </c>
      <c r="F11" s="5" t="s">
        <v>41</v>
      </c>
      <c r="G11" s="4" t="s">
        <v>31</v>
      </c>
      <c r="H11" s="8" t="s">
        <v>52</v>
      </c>
      <c r="I11" s="5">
        <v>3</v>
      </c>
      <c r="J11" s="6">
        <v>1500</v>
      </c>
      <c r="K11" s="6" t="s">
        <v>24</v>
      </c>
      <c r="L11" s="6" t="s">
        <v>25</v>
      </c>
      <c r="M11" s="7">
        <f t="shared" si="0"/>
        <v>18000</v>
      </c>
      <c r="N11" s="7">
        <f t="shared" si="1"/>
        <v>1620</v>
      </c>
      <c r="O11" s="7">
        <v>150</v>
      </c>
      <c r="P11" s="7" t="s">
        <v>35</v>
      </c>
      <c r="Q11" s="10">
        <v>45114</v>
      </c>
      <c r="R11" s="11">
        <v>0.65277777777777801</v>
      </c>
      <c r="S11" s="2"/>
    </row>
    <row r="12" spans="1:19" ht="39.75" customHeight="1" thickBot="1">
      <c r="A12" s="12">
        <v>9</v>
      </c>
      <c r="B12" s="13" t="s">
        <v>39</v>
      </c>
      <c r="C12" s="13">
        <v>117</v>
      </c>
      <c r="D12" s="13">
        <v>41</v>
      </c>
      <c r="E12" s="14" t="s">
        <v>48</v>
      </c>
      <c r="F12" s="14" t="s">
        <v>47</v>
      </c>
      <c r="G12" s="14" t="s">
        <v>50</v>
      </c>
      <c r="H12" s="15" t="s">
        <v>49</v>
      </c>
      <c r="I12" s="14">
        <v>3</v>
      </c>
      <c r="J12" s="16" t="s">
        <v>61</v>
      </c>
      <c r="K12" s="16" t="s">
        <v>24</v>
      </c>
      <c r="L12" s="16" t="s">
        <v>25</v>
      </c>
      <c r="M12" s="17">
        <v>105000</v>
      </c>
      <c r="N12" s="17">
        <f>M12*3*0.03</f>
        <v>9450</v>
      </c>
      <c r="O12" s="17">
        <v>150</v>
      </c>
      <c r="P12" s="17" t="s">
        <v>56</v>
      </c>
      <c r="Q12" s="18">
        <v>45114</v>
      </c>
      <c r="R12" s="19">
        <v>0.65972222222222199</v>
      </c>
      <c r="S12" s="2"/>
    </row>
    <row r="13" spans="1:19" ht="37.5" customHeight="1" thickBot="1">
      <c r="A13" s="37" t="s">
        <v>3</v>
      </c>
      <c r="B13" s="38" t="s">
        <v>0</v>
      </c>
      <c r="C13" s="38" t="s">
        <v>1</v>
      </c>
      <c r="D13" s="38" t="s">
        <v>4</v>
      </c>
      <c r="E13" s="39" t="s">
        <v>30</v>
      </c>
      <c r="F13" s="39" t="s">
        <v>58</v>
      </c>
      <c r="G13" s="39" t="s">
        <v>53</v>
      </c>
      <c r="H13" s="40" t="s">
        <v>5</v>
      </c>
      <c r="I13" s="51" t="s">
        <v>54</v>
      </c>
      <c r="J13" s="51"/>
      <c r="K13" s="51"/>
      <c r="L13" s="51"/>
      <c r="M13" s="41" t="s">
        <v>55</v>
      </c>
      <c r="N13" s="41" t="s">
        <v>2</v>
      </c>
      <c r="O13" s="41" t="s">
        <v>27</v>
      </c>
      <c r="P13" s="39" t="s">
        <v>34</v>
      </c>
      <c r="Q13" s="39" t="s">
        <v>7</v>
      </c>
      <c r="R13" s="42" t="s">
        <v>8</v>
      </c>
      <c r="S13" s="2"/>
    </row>
    <row r="14" spans="1:19" ht="51.75" customHeight="1" thickBot="1">
      <c r="A14" s="30">
        <v>10</v>
      </c>
      <c r="B14" s="4" t="s">
        <v>37</v>
      </c>
      <c r="C14" s="31">
        <v>0</v>
      </c>
      <c r="D14" s="31">
        <v>9081</v>
      </c>
      <c r="E14" s="57">
        <v>6108.64</v>
      </c>
      <c r="F14" s="31" t="s">
        <v>62</v>
      </c>
      <c r="G14" s="31" t="s">
        <v>63</v>
      </c>
      <c r="H14" s="32" t="s">
        <v>60</v>
      </c>
      <c r="I14" s="56" t="s">
        <v>59</v>
      </c>
      <c r="J14" s="56"/>
      <c r="K14" s="56"/>
      <c r="L14" s="56"/>
      <c r="M14" s="33">
        <v>6000000</v>
      </c>
      <c r="N14" s="33">
        <f>M14*0.03</f>
        <v>180000</v>
      </c>
      <c r="O14" s="33">
        <v>750</v>
      </c>
      <c r="P14" s="36" t="s">
        <v>57</v>
      </c>
      <c r="Q14" s="34">
        <v>45114</v>
      </c>
      <c r="R14" s="35">
        <v>0.66666666666666663</v>
      </c>
      <c r="S14" s="2"/>
    </row>
    <row r="15" spans="1:19" ht="89.25" customHeight="1">
      <c r="A15" s="52" t="s">
        <v>29</v>
      </c>
      <c r="B15" s="52"/>
      <c r="C15" s="52"/>
      <c r="D15" s="52"/>
      <c r="E15" s="52"/>
      <c r="F15" s="52"/>
      <c r="G15" s="52"/>
      <c r="H15" s="52"/>
      <c r="I15" s="52"/>
      <c r="J15" s="52"/>
      <c r="K15" s="52"/>
      <c r="L15" s="52"/>
      <c r="M15" s="52"/>
      <c r="N15" s="52"/>
      <c r="O15" s="52"/>
      <c r="P15" s="52"/>
      <c r="Q15" s="52"/>
      <c r="R15" s="52"/>
    </row>
    <row r="16" spans="1:19" ht="179.25" customHeight="1">
      <c r="A16" s="50" t="s">
        <v>36</v>
      </c>
      <c r="B16" s="43"/>
      <c r="C16" s="43"/>
      <c r="D16" s="43"/>
      <c r="E16" s="43"/>
      <c r="F16" s="43"/>
      <c r="G16" s="43"/>
      <c r="H16" s="43"/>
      <c r="I16" s="43"/>
      <c r="J16" s="43"/>
      <c r="K16" s="43"/>
      <c r="L16" s="43"/>
      <c r="M16" s="43"/>
      <c r="N16" s="43"/>
      <c r="O16" s="43"/>
      <c r="P16" s="43"/>
      <c r="Q16" s="43"/>
      <c r="R16" s="43"/>
    </row>
    <row r="17" spans="1:18" ht="16.5" customHeight="1">
      <c r="A17" s="48" t="s">
        <v>16</v>
      </c>
      <c r="B17" s="48"/>
      <c r="C17" s="48"/>
      <c r="D17" s="48"/>
      <c r="E17" s="48"/>
      <c r="F17" s="48"/>
      <c r="G17" s="48"/>
      <c r="H17" s="48"/>
      <c r="I17" s="48"/>
      <c r="J17" s="48"/>
      <c r="K17" s="48"/>
      <c r="L17" s="48"/>
      <c r="M17" s="48"/>
      <c r="N17" s="48"/>
      <c r="O17" s="48"/>
      <c r="P17" s="48"/>
      <c r="Q17" s="48"/>
      <c r="R17" s="48"/>
    </row>
    <row r="18" spans="1:18" ht="17.25" customHeight="1">
      <c r="A18" s="50" t="s">
        <v>21</v>
      </c>
      <c r="B18" s="50"/>
      <c r="C18" s="50"/>
      <c r="D18" s="50"/>
      <c r="E18" s="50"/>
      <c r="F18" s="50"/>
      <c r="G18" s="50"/>
      <c r="H18" s="50"/>
      <c r="I18" s="50"/>
      <c r="J18" s="50"/>
      <c r="K18" s="50"/>
      <c r="L18" s="50"/>
      <c r="M18" s="50"/>
      <c r="N18" s="50"/>
      <c r="O18" s="50"/>
      <c r="P18" s="50"/>
      <c r="Q18" s="50"/>
      <c r="R18" s="50"/>
    </row>
    <row r="19" spans="1:18" ht="49.5" customHeight="1">
      <c r="A19" s="47" t="s">
        <v>20</v>
      </c>
      <c r="B19" s="47"/>
      <c r="C19" s="47"/>
      <c r="D19" s="47"/>
      <c r="E19" s="47"/>
      <c r="F19" s="47"/>
      <c r="G19" s="47"/>
      <c r="H19" s="47"/>
      <c r="I19" s="47"/>
      <c r="J19" s="47"/>
      <c r="K19" s="47"/>
      <c r="L19" s="47"/>
      <c r="M19" s="47"/>
      <c r="N19" s="47"/>
      <c r="O19" s="47"/>
      <c r="P19" s="47"/>
      <c r="Q19" s="47"/>
      <c r="R19" s="47"/>
    </row>
    <row r="20" spans="1:18" ht="33" customHeight="1">
      <c r="A20" s="47" t="s">
        <v>23</v>
      </c>
      <c r="B20" s="47"/>
      <c r="C20" s="47"/>
      <c r="D20" s="47"/>
      <c r="E20" s="47"/>
      <c r="F20" s="47"/>
      <c r="G20" s="47"/>
      <c r="H20" s="47"/>
      <c r="I20" s="47"/>
      <c r="J20" s="47"/>
      <c r="K20" s="47"/>
      <c r="L20" s="47"/>
      <c r="M20" s="47"/>
      <c r="N20" s="47"/>
      <c r="O20" s="47"/>
      <c r="P20" s="47"/>
      <c r="Q20" s="47"/>
      <c r="R20" s="47"/>
    </row>
    <row r="21" spans="1:18">
      <c r="A21" s="48" t="s">
        <v>12</v>
      </c>
      <c r="B21" s="48"/>
      <c r="C21" s="48"/>
      <c r="D21" s="48"/>
      <c r="E21" s="48"/>
      <c r="F21" s="48"/>
      <c r="G21" s="48"/>
      <c r="H21" s="48"/>
      <c r="I21" s="48"/>
      <c r="J21" s="48"/>
      <c r="K21" s="48"/>
      <c r="L21" s="48"/>
      <c r="M21" s="48"/>
      <c r="N21" s="48"/>
      <c r="O21" s="48"/>
      <c r="P21" s="48"/>
      <c r="Q21" s="48"/>
      <c r="R21" s="48"/>
    </row>
    <row r="22" spans="1:18" ht="31.5" customHeight="1">
      <c r="A22" s="47" t="s">
        <v>13</v>
      </c>
      <c r="B22" s="47"/>
      <c r="C22" s="47"/>
      <c r="D22" s="47"/>
      <c r="E22" s="47"/>
      <c r="F22" s="47"/>
      <c r="G22" s="47"/>
      <c r="H22" s="47"/>
      <c r="I22" s="47"/>
      <c r="J22" s="47"/>
      <c r="K22" s="47"/>
      <c r="L22" s="47"/>
      <c r="M22" s="47"/>
      <c r="N22" s="47"/>
      <c r="O22" s="47"/>
      <c r="P22" s="47"/>
      <c r="Q22" s="47"/>
      <c r="R22" s="47"/>
    </row>
    <row r="23" spans="1:18" ht="63" customHeight="1">
      <c r="A23" s="47" t="s">
        <v>17</v>
      </c>
      <c r="B23" s="47"/>
      <c r="C23" s="47"/>
      <c r="D23" s="47"/>
      <c r="E23" s="47"/>
      <c r="F23" s="47"/>
      <c r="G23" s="47"/>
      <c r="H23" s="47"/>
      <c r="I23" s="47"/>
      <c r="J23" s="47"/>
      <c r="K23" s="47"/>
      <c r="L23" s="47"/>
      <c r="M23" s="47"/>
      <c r="N23" s="47"/>
      <c r="O23" s="47"/>
      <c r="P23" s="47"/>
      <c r="Q23" s="47"/>
      <c r="R23" s="47"/>
    </row>
    <row r="24" spans="1:18" ht="17.25" customHeight="1">
      <c r="A24" s="48" t="s">
        <v>18</v>
      </c>
      <c r="B24" s="48"/>
      <c r="C24" s="48"/>
      <c r="D24" s="48"/>
      <c r="E24" s="48"/>
      <c r="F24" s="48"/>
      <c r="G24" s="48"/>
      <c r="H24" s="48"/>
      <c r="I24" s="48"/>
      <c r="J24" s="48"/>
      <c r="K24" s="48"/>
      <c r="L24" s="48"/>
      <c r="M24" s="48"/>
      <c r="N24" s="48"/>
      <c r="O24" s="48"/>
      <c r="P24" s="48"/>
      <c r="Q24" s="48"/>
      <c r="R24" s="48"/>
    </row>
    <row r="25" spans="1:18" ht="16.5" customHeight="1">
      <c r="A25" s="48" t="s">
        <v>14</v>
      </c>
      <c r="B25" s="48"/>
      <c r="C25" s="48"/>
      <c r="D25" s="48"/>
      <c r="E25" s="48"/>
      <c r="F25" s="48"/>
      <c r="G25" s="48"/>
      <c r="H25" s="48"/>
      <c r="I25" s="48"/>
      <c r="J25" s="48"/>
      <c r="K25" s="48"/>
      <c r="L25" s="48"/>
      <c r="M25" s="48"/>
      <c r="N25" s="48"/>
      <c r="O25" s="48"/>
      <c r="P25" s="48"/>
      <c r="Q25" s="48"/>
      <c r="R25" s="48"/>
    </row>
    <row r="26" spans="1:18" ht="16.5" customHeight="1">
      <c r="A26" s="47" t="s">
        <v>15</v>
      </c>
      <c r="B26" s="47"/>
      <c r="C26" s="47"/>
      <c r="D26" s="47"/>
      <c r="E26" s="47"/>
      <c r="F26" s="47"/>
      <c r="G26" s="47"/>
      <c r="H26" s="47"/>
      <c r="I26" s="47"/>
      <c r="J26" s="47"/>
      <c r="K26" s="47"/>
      <c r="L26" s="47"/>
      <c r="M26" s="47"/>
      <c r="N26" s="47"/>
      <c r="O26" s="47"/>
      <c r="P26" s="47"/>
      <c r="Q26" s="47"/>
      <c r="R26" s="47"/>
    </row>
    <row r="27" spans="1:18" ht="18.75" customHeight="1">
      <c r="A27" s="43" t="s">
        <v>9</v>
      </c>
      <c r="B27" s="43"/>
      <c r="C27" s="43"/>
      <c r="D27" s="43"/>
      <c r="E27" s="43"/>
      <c r="F27" s="43"/>
      <c r="G27" s="43"/>
      <c r="H27" s="43"/>
      <c r="I27" s="43"/>
      <c r="J27" s="43"/>
      <c r="K27" s="43"/>
      <c r="L27" s="43"/>
      <c r="M27" s="43"/>
      <c r="N27" s="43"/>
      <c r="O27" s="43"/>
      <c r="P27" s="43"/>
      <c r="Q27" s="43"/>
      <c r="R27" s="43"/>
    </row>
    <row r="28" spans="1:18" ht="15" customHeight="1">
      <c r="A28" s="46" t="s">
        <v>11</v>
      </c>
      <c r="B28" s="46"/>
      <c r="C28" s="46"/>
      <c r="D28" s="46"/>
      <c r="E28" s="46"/>
      <c r="F28" s="46"/>
      <c r="G28" s="46"/>
      <c r="H28" s="46"/>
      <c r="I28" s="46"/>
      <c r="J28" s="46"/>
      <c r="K28" s="46"/>
      <c r="L28" s="46"/>
      <c r="M28" s="46"/>
      <c r="N28" s="46"/>
      <c r="O28" s="46"/>
      <c r="P28" s="46"/>
      <c r="Q28" s="46"/>
      <c r="R28" s="46"/>
    </row>
    <row r="29" spans="1:18">
      <c r="A29" s="45" t="s">
        <v>10</v>
      </c>
      <c r="B29" s="46"/>
      <c r="C29" s="46"/>
      <c r="D29" s="46"/>
      <c r="E29" s="46"/>
      <c r="F29" s="46"/>
      <c r="G29" s="46"/>
      <c r="H29" s="46"/>
      <c r="I29" s="46"/>
      <c r="J29" s="46"/>
      <c r="K29" s="46"/>
      <c r="L29" s="46"/>
      <c r="M29" s="46"/>
      <c r="N29" s="46"/>
      <c r="O29" s="46"/>
      <c r="P29" s="46"/>
      <c r="Q29" s="46"/>
      <c r="R29" s="46"/>
    </row>
    <row r="30" spans="1:18">
      <c r="A30" s="1"/>
      <c r="B30" s="44">
        <v>45092</v>
      </c>
      <c r="C30" s="44"/>
      <c r="D30" s="1"/>
      <c r="E30" s="1"/>
      <c r="F30" s="1"/>
      <c r="G30" s="1"/>
      <c r="H30" s="1"/>
      <c r="I30" s="1"/>
      <c r="J30" s="1"/>
      <c r="K30" s="1"/>
      <c r="L30" s="1"/>
      <c r="M30" s="1"/>
      <c r="N30" s="1"/>
      <c r="O30" s="1"/>
      <c r="P30" s="1"/>
      <c r="Q30" s="1"/>
      <c r="R30" s="1"/>
    </row>
  </sheetData>
  <mergeCells count="21">
    <mergeCell ref="A1:R1"/>
    <mergeCell ref="A21:R21"/>
    <mergeCell ref="A17:R17"/>
    <mergeCell ref="A18:R18"/>
    <mergeCell ref="A19:R19"/>
    <mergeCell ref="A20:R20"/>
    <mergeCell ref="J3:L3"/>
    <mergeCell ref="A15:R15"/>
    <mergeCell ref="A16:R16"/>
    <mergeCell ref="A2:R2"/>
    <mergeCell ref="I13:L13"/>
    <mergeCell ref="I14:L14"/>
    <mergeCell ref="A27:R27"/>
    <mergeCell ref="B30:C30"/>
    <mergeCell ref="A29:R29"/>
    <mergeCell ref="A28:R28"/>
    <mergeCell ref="A22:R22"/>
    <mergeCell ref="A23:R23"/>
    <mergeCell ref="A24:R24"/>
    <mergeCell ref="A25:R25"/>
    <mergeCell ref="A26:R26"/>
  </mergeCells>
  <phoneticPr fontId="5" type="noConversion"/>
  <pageMargins left="0.23622047244094491" right="9.5588235294117641E-2" top="0.19685039370078741" bottom="0.23622047244094491" header="0.15748031496062992" footer="0.15748031496062992"/>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2023-06-16T12:00:52Z</dcterms:modified>
</cp:coreProperties>
</file>